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и\Додатки виконком\Dod_3_15_do_zv\2025\РІК\"/>
    </mc:Choice>
  </mc:AlternateContent>
  <bookViews>
    <workbookView xWindow="0" yWindow="0" windowWidth="28800" windowHeight="10230"/>
  </bookViews>
  <sheets>
    <sheet name="d-7" sheetId="1" r:id="rId1"/>
  </sheets>
  <definedNames>
    <definedName name="Z_A40B1B0D_E6BF_4DEB_9E12_0B4228F21BD9_.wvu.PrintArea" localSheetId="0" hidden="1">'d-7'!$A$1:$D$36</definedName>
    <definedName name="_xlnm.Print_Area" localSheetId="0">'d-7'!$A$1:$D$36</definedName>
  </definedNames>
  <calcPr calcId="162913"/>
</workbook>
</file>

<file path=xl/calcChain.xml><?xml version="1.0" encoding="utf-8"?>
<calcChain xmlns="http://schemas.openxmlformats.org/spreadsheetml/2006/main">
  <c r="C13" i="1" l="1"/>
  <c r="B13" i="1"/>
  <c r="B14" i="1"/>
  <c r="D21" i="1" l="1"/>
  <c r="D22" i="1"/>
  <c r="D23" i="1"/>
  <c r="D25" i="1"/>
  <c r="C14" i="1"/>
  <c r="D28" i="1"/>
  <c r="D27" i="1" l="1"/>
  <c r="D24" i="1" l="1"/>
  <c r="D26" i="1" l="1"/>
  <c r="D20" i="1"/>
  <c r="D19" i="1"/>
  <c r="D18" i="1"/>
  <c r="D17" i="1"/>
  <c r="D16" i="1"/>
  <c r="D15" i="1"/>
  <c r="D14" i="1"/>
  <c r="D13" i="1"/>
</calcChain>
</file>

<file path=xl/sharedStrings.xml><?xml version="1.0" encoding="utf-8"?>
<sst xmlns="http://schemas.openxmlformats.org/spreadsheetml/2006/main" count="29" uniqueCount="28">
  <si>
    <t>Додаток 7</t>
  </si>
  <si>
    <t xml:space="preserve">      ДАНІ</t>
  </si>
  <si>
    <t>тис.грн.</t>
  </si>
  <si>
    <t>Назва видатків</t>
  </si>
  <si>
    <t>Виконання,    %</t>
  </si>
  <si>
    <t>ВСЬОГО</t>
  </si>
  <si>
    <t xml:space="preserve"> - освітлення</t>
  </si>
  <si>
    <t xml:space="preserve"> - озеленення</t>
  </si>
  <si>
    <t>- утримання міських  кладовищ</t>
  </si>
  <si>
    <t>-поточн.ремонт вул.-дорожн. мережі</t>
  </si>
  <si>
    <t>-утримання ШМГ</t>
  </si>
  <si>
    <t xml:space="preserve">- інші </t>
  </si>
  <si>
    <t xml:space="preserve"> </t>
  </si>
  <si>
    <t>Забезпечення функціонування підприємств, установ та організацій, що виробляють, виконують або надають житлово-комунальні послуги</t>
  </si>
  <si>
    <t>Міський голова</t>
  </si>
  <si>
    <t>Сергій НАДАЛ</t>
  </si>
  <si>
    <t>Ремонт і утримання об'єктів благоустрою, в т.ч. (Благоустрій розписати)</t>
  </si>
  <si>
    <t>про використання бюджетних коштів на</t>
  </si>
  <si>
    <t>житлово - комунальне господарство</t>
  </si>
  <si>
    <t>Забзпечення діяльності з виробництва, транспортування, постачання теплової енергії</t>
  </si>
  <si>
    <t>Інша діяльність, пов"язана з експлуатацією об"єктів житлово-комунального господарства</t>
  </si>
  <si>
    <t>Інша діяльність у сфері житлово-комунального господарства (ПАРКИ)</t>
  </si>
  <si>
    <t>Реалізація державних та місцевих житлових програм (Молодіжне кредитування та інша діяльність щодо забезпечення житлом громадян)</t>
  </si>
  <si>
    <t>Уточнений план на  2025 рік</t>
  </si>
  <si>
    <t>Реалізація державних та місцевих житлових програм</t>
  </si>
  <si>
    <t>Експлуатація і технічне обслуговування житлового фонду</t>
  </si>
  <si>
    <t>за  2025 рік по загальному фонду</t>
  </si>
  <si>
    <t>Фактично  використано за 2025 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</si>
</sst>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5" xfId="0" applyNumberFormat="1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5" fontId="3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49" fontId="10" fillId="0" borderId="7" xfId="0" applyNumberFormat="1" applyFont="1" applyBorder="1" applyAlignment="1">
      <alignment horizontal="left"/>
    </xf>
    <xf numFmtId="164" fontId="5" fillId="0" borderId="8" xfId="0" applyNumberFormat="1" applyFont="1" applyBorder="1" applyAlignment="1" applyProtection="1">
      <alignment horizontal="center" vertical="center"/>
      <protection locked="0"/>
    </xf>
    <xf numFmtId="49" fontId="11" fillId="0" borderId="7" xfId="0" applyNumberFormat="1" applyFont="1" applyBorder="1" applyAlignment="1">
      <alignment horizontal="left" wrapText="1" shrinkToFit="1"/>
    </xf>
    <xf numFmtId="164" fontId="5" fillId="0" borderId="8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left" wrapText="1"/>
    </xf>
    <xf numFmtId="165" fontId="5" fillId="0" borderId="8" xfId="0" applyNumberFormat="1" applyFont="1" applyBorder="1" applyAlignment="1" applyProtection="1">
      <alignment horizontal="center" vertical="center"/>
      <protection locked="0"/>
    </xf>
    <xf numFmtId="165" fontId="5" fillId="0" borderId="8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 shrinkToFit="1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0" fillId="0" borderId="0" xfId="0" applyFont="1" applyBorder="1"/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49" fontId="11" fillId="0" borderId="7" xfId="0" applyNumberFormat="1" applyFont="1" applyBorder="1" applyAlignment="1">
      <alignment horizontal="left" wrapText="1"/>
    </xf>
    <xf numFmtId="0" fontId="5" fillId="0" borderId="8" xfId="0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showRuler="0" view="pageBreakPreview" topLeftCell="A7" zoomScaleSheetLayoutView="100" workbookViewId="0">
      <selection activeCell="C14" sqref="C14"/>
    </sheetView>
  </sheetViews>
  <sheetFormatPr defaultRowHeight="15.75" x14ac:dyDescent="0.25"/>
  <cols>
    <col min="1" max="1" width="39.25" style="7" customWidth="1"/>
    <col min="2" max="2" width="14.875" style="7" customWidth="1"/>
    <col min="3" max="3" width="14.75" style="7" customWidth="1"/>
    <col min="4" max="4" width="11.5" style="7" customWidth="1"/>
  </cols>
  <sheetData>
    <row r="1" spans="1:4" ht="18.75" customHeight="1" x14ac:dyDescent="0.25">
      <c r="C1" s="8"/>
      <c r="D1" s="9" t="s">
        <v>0</v>
      </c>
    </row>
    <row r="2" spans="1:4" ht="18.75" customHeight="1" x14ac:dyDescent="0.25">
      <c r="A2" s="8"/>
      <c r="B2" s="8"/>
      <c r="C2" s="8"/>
      <c r="D2" s="9"/>
    </row>
    <row r="3" spans="1:4" ht="18.75" customHeight="1" x14ac:dyDescent="0.25">
      <c r="A3" s="8"/>
      <c r="B3" s="8"/>
      <c r="C3" s="8"/>
      <c r="D3" s="9"/>
    </row>
    <row r="4" spans="1:4" ht="18.75" customHeight="1" x14ac:dyDescent="0.25">
      <c r="A4" s="8"/>
      <c r="B4" s="8"/>
      <c r="C4" s="8"/>
      <c r="D4" s="9"/>
    </row>
    <row r="5" spans="1:4" ht="18.75" customHeight="1" x14ac:dyDescent="0.25">
      <c r="A5" s="8"/>
      <c r="B5" s="8"/>
      <c r="C5" s="8"/>
      <c r="D5" s="9"/>
    </row>
    <row r="6" spans="1:4" ht="18.75" customHeight="1" x14ac:dyDescent="0.3">
      <c r="A6" s="1" t="s">
        <v>1</v>
      </c>
      <c r="B6" s="2"/>
      <c r="C6" s="3"/>
      <c r="D6" s="3"/>
    </row>
    <row r="7" spans="1:4" ht="18.75" x14ac:dyDescent="0.3">
      <c r="A7" s="4" t="s">
        <v>17</v>
      </c>
      <c r="B7" s="3"/>
      <c r="C7" s="3"/>
      <c r="D7" s="3"/>
    </row>
    <row r="8" spans="1:4" ht="18.75" x14ac:dyDescent="0.3">
      <c r="A8" s="4" t="s">
        <v>18</v>
      </c>
      <c r="B8" s="3"/>
      <c r="C8" s="3"/>
      <c r="D8" s="3"/>
    </row>
    <row r="9" spans="1:4" ht="18.75" customHeight="1" x14ac:dyDescent="0.25">
      <c r="A9" s="39" t="s">
        <v>26</v>
      </c>
      <c r="B9" s="39"/>
      <c r="C9" s="39"/>
      <c r="D9" s="39"/>
    </row>
    <row r="10" spans="1:4" ht="18.75" x14ac:dyDescent="0.3">
      <c r="A10" s="3"/>
      <c r="B10" s="5"/>
      <c r="C10" s="6"/>
      <c r="D10" s="6"/>
    </row>
    <row r="11" spans="1:4" ht="16.5" thickBot="1" x14ac:dyDescent="0.3">
      <c r="D11" s="10" t="s">
        <v>2</v>
      </c>
    </row>
    <row r="12" spans="1:4" ht="47.25" x14ac:dyDescent="0.25">
      <c r="A12" s="11" t="s">
        <v>3</v>
      </c>
      <c r="B12" s="12" t="s">
        <v>23</v>
      </c>
      <c r="C12" s="12" t="s">
        <v>27</v>
      </c>
      <c r="D12" s="13" t="s">
        <v>4</v>
      </c>
    </row>
    <row r="13" spans="1:4" x14ac:dyDescent="0.25">
      <c r="A13" s="14" t="s">
        <v>5</v>
      </c>
      <c r="B13" s="15">
        <f>B14+B23+B24+B25+B26+B27+B28</f>
        <v>554305.09999999986</v>
      </c>
      <c r="C13" s="15">
        <f>C14+C23+C24+C25+C26+C27+C28</f>
        <v>531839.29999999993</v>
      </c>
      <c r="D13" s="16">
        <f t="shared" ref="D13:D23" si="0">C13/B13*100</f>
        <v>95.947033501946862</v>
      </c>
    </row>
    <row r="14" spans="1:4" ht="31.15" customHeight="1" x14ac:dyDescent="0.25">
      <c r="A14" s="17" t="s">
        <v>16</v>
      </c>
      <c r="B14" s="15">
        <f>SUM(B15:B20)</f>
        <v>429470.1</v>
      </c>
      <c r="C14" s="15">
        <f>SUM(C15:C20)</f>
        <v>409610.5</v>
      </c>
      <c r="D14" s="16">
        <f t="shared" si="0"/>
        <v>95.375789839618648</v>
      </c>
    </row>
    <row r="15" spans="1:4" x14ac:dyDescent="0.25">
      <c r="A15" s="18" t="s">
        <v>6</v>
      </c>
      <c r="B15" s="19">
        <v>53950</v>
      </c>
      <c r="C15" s="19">
        <v>53950</v>
      </c>
      <c r="D15" s="20">
        <f t="shared" si="0"/>
        <v>100</v>
      </c>
    </row>
    <row r="16" spans="1:4" x14ac:dyDescent="0.25">
      <c r="A16" s="18" t="s">
        <v>7</v>
      </c>
      <c r="B16" s="19">
        <v>9300</v>
      </c>
      <c r="C16" s="19">
        <v>9300</v>
      </c>
      <c r="D16" s="20">
        <f t="shared" si="0"/>
        <v>100</v>
      </c>
    </row>
    <row r="17" spans="1:6" x14ac:dyDescent="0.25">
      <c r="A17" s="21" t="s">
        <v>8</v>
      </c>
      <c r="B17" s="22">
        <v>13500</v>
      </c>
      <c r="C17" s="22">
        <v>13453</v>
      </c>
      <c r="D17" s="20">
        <f t="shared" si="0"/>
        <v>99.651851851851845</v>
      </c>
    </row>
    <row r="18" spans="1:6" x14ac:dyDescent="0.25">
      <c r="A18" s="23" t="s">
        <v>9</v>
      </c>
      <c r="B18" s="22">
        <v>118836</v>
      </c>
      <c r="C18" s="22">
        <v>118749.4</v>
      </c>
      <c r="D18" s="20">
        <f t="shared" si="0"/>
        <v>99.927126459995293</v>
      </c>
    </row>
    <row r="19" spans="1:6" x14ac:dyDescent="0.25">
      <c r="A19" s="23" t="s">
        <v>10</v>
      </c>
      <c r="B19" s="22">
        <v>87790</v>
      </c>
      <c r="C19" s="22">
        <v>79221.600000000006</v>
      </c>
      <c r="D19" s="20">
        <f t="shared" si="0"/>
        <v>90.239890648137617</v>
      </c>
    </row>
    <row r="20" spans="1:6" x14ac:dyDescent="0.25">
      <c r="A20" s="23" t="s">
        <v>11</v>
      </c>
      <c r="B20" s="22">
        <v>146094.1</v>
      </c>
      <c r="C20" s="22">
        <v>134936.5</v>
      </c>
      <c r="D20" s="20">
        <f t="shared" si="0"/>
        <v>92.36273059623899</v>
      </c>
      <c r="F20" t="s">
        <v>12</v>
      </c>
    </row>
    <row r="21" spans="1:6" ht="42" hidden="1" customHeight="1" x14ac:dyDescent="0.25">
      <c r="A21" s="36" t="s">
        <v>22</v>
      </c>
      <c r="B21" s="24"/>
      <c r="C21" s="24"/>
      <c r="D21" s="20" t="e">
        <f t="shared" si="0"/>
        <v>#DIV/0!</v>
      </c>
    </row>
    <row r="22" spans="1:6" ht="46.5" hidden="1" customHeight="1" x14ac:dyDescent="0.25">
      <c r="A22" s="25" t="s">
        <v>13</v>
      </c>
      <c r="B22" s="24"/>
      <c r="C22" s="24"/>
      <c r="D22" s="20" t="e">
        <f t="shared" si="0"/>
        <v>#DIV/0!</v>
      </c>
    </row>
    <row r="23" spans="1:6" ht="46.5" customHeight="1" x14ac:dyDescent="0.25">
      <c r="A23" s="25" t="s">
        <v>25</v>
      </c>
      <c r="B23" s="24">
        <v>200</v>
      </c>
      <c r="C23" s="24">
        <v>0</v>
      </c>
      <c r="D23" s="20">
        <f t="shared" si="0"/>
        <v>0</v>
      </c>
    </row>
    <row r="24" spans="1:6" ht="46.5" customHeight="1" x14ac:dyDescent="0.25">
      <c r="A24" s="25" t="s">
        <v>19</v>
      </c>
      <c r="B24" s="24">
        <v>85600</v>
      </c>
      <c r="C24" s="24">
        <v>85600</v>
      </c>
      <c r="D24" s="20">
        <f>C24/B24*100</f>
        <v>100</v>
      </c>
    </row>
    <row r="25" spans="1:6" ht="29.25" customHeight="1" x14ac:dyDescent="0.25">
      <c r="A25" s="25" t="s">
        <v>20</v>
      </c>
      <c r="B25" s="24">
        <v>721.3</v>
      </c>
      <c r="C25" s="26">
        <v>336.5</v>
      </c>
      <c r="D25" s="16">
        <f>C25/B25*100</f>
        <v>46.65187855261334</v>
      </c>
    </row>
    <row r="26" spans="1:6" ht="26.25" x14ac:dyDescent="0.25">
      <c r="A26" s="27" t="s">
        <v>21</v>
      </c>
      <c r="B26" s="28">
        <v>37800</v>
      </c>
      <c r="C26" s="29">
        <v>35778.699999999997</v>
      </c>
      <c r="D26" s="29">
        <f>C26/B26*100</f>
        <v>94.652645502645498</v>
      </c>
    </row>
    <row r="27" spans="1:6" ht="26.25" x14ac:dyDescent="0.25">
      <c r="A27" s="27" t="s">
        <v>24</v>
      </c>
      <c r="B27" s="28">
        <v>66</v>
      </c>
      <c r="C27" s="29">
        <v>66</v>
      </c>
      <c r="D27" s="29">
        <f>C27/B27*100</f>
        <v>100</v>
      </c>
    </row>
    <row r="28" spans="1:6" ht="25.5" customHeight="1" x14ac:dyDescent="0.25">
      <c r="A28" s="38" t="s">
        <v>13</v>
      </c>
      <c r="B28" s="28">
        <v>447.7</v>
      </c>
      <c r="C28" s="37">
        <v>447.6</v>
      </c>
      <c r="D28" s="29">
        <f>C28/B28*100</f>
        <v>99.97766361402725</v>
      </c>
    </row>
    <row r="29" spans="1:6" x14ac:dyDescent="0.25">
      <c r="A29" s="30"/>
      <c r="B29" s="31"/>
    </row>
    <row r="30" spans="1:6" x14ac:dyDescent="0.25">
      <c r="A30" s="32" t="s">
        <v>14</v>
      </c>
      <c r="B30" s="32"/>
      <c r="C30" s="7" t="s">
        <v>15</v>
      </c>
    </row>
    <row r="31" spans="1:6" x14ac:dyDescent="0.25">
      <c r="A31" s="32"/>
      <c r="B31" s="32"/>
      <c r="C31" s="8"/>
      <c r="D31" s="9"/>
    </row>
    <row r="32" spans="1:6" ht="15.75" customHeight="1" x14ac:dyDescent="0.25">
      <c r="A32" s="33"/>
    </row>
    <row r="33" spans="1:4" x14ac:dyDescent="0.25">
      <c r="A33" s="33"/>
    </row>
    <row r="34" spans="1:4" ht="20.25" x14ac:dyDescent="0.3">
      <c r="B34" s="34"/>
      <c r="C34" s="34"/>
      <c r="D34" s="34"/>
    </row>
    <row r="36" spans="1:4" ht="18.75" x14ac:dyDescent="0.3">
      <c r="A36" s="35"/>
    </row>
  </sheetData>
  <mergeCells count="1">
    <mergeCell ref="A9:D9"/>
  </mergeCells>
  <printOptions horizontalCentered="1"/>
  <pageMargins left="0.74803149606299213" right="0.74803149606299213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d-7</vt:lpstr>
      <vt:lpstr>'d-7'!Область_печати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Vipi24</cp:lastModifiedBy>
  <cp:lastPrinted>2026-01-19T12:49:32Z</cp:lastPrinted>
  <dcterms:created xsi:type="dcterms:W3CDTF">2021-02-10T13:54:56Z</dcterms:created>
  <dcterms:modified xsi:type="dcterms:W3CDTF">2026-01-27T10:51:35Z</dcterms:modified>
</cp:coreProperties>
</file>